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Users\Rafal_Dybczynski\Desktop\Dokumenty\FENG\Accelpoint\Dokumenty do zatwierdzenia\"/>
    </mc:Choice>
  </mc:AlternateContent>
  <xr:revisionPtr revIDLastSave="0" documentId="8_{FEDADDB9-52BD-4BFF-8FFD-7727A7F80D5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Budżet" sheetId="1" r:id="rId1"/>
    <sheet name="Harmonogram" sheetId="2" r:id="rId2"/>
    <sheet name="Lista wyboru" sheetId="3" r:id="rId3"/>
  </sheets>
  <calcPr calcId="191029"/>
</workbook>
</file>

<file path=xl/calcChain.xml><?xml version="1.0" encoding="utf-8"?>
<calcChain xmlns="http://schemas.openxmlformats.org/spreadsheetml/2006/main">
  <c r="M14" i="2" l="1"/>
  <c r="L14" i="2"/>
  <c r="K13" i="2"/>
  <c r="K12" i="2"/>
  <c r="K11" i="2"/>
  <c r="K10" i="2"/>
  <c r="D7" i="2"/>
  <c r="F6" i="2"/>
  <c r="L19" i="1"/>
  <c r="M18" i="1"/>
  <c r="K18" i="1"/>
  <c r="K17" i="1"/>
  <c r="M17" i="1" s="1"/>
  <c r="M16" i="1"/>
  <c r="K16" i="1"/>
  <c r="K15" i="1"/>
  <c r="M15" i="1" s="1"/>
  <c r="M14" i="1"/>
  <c r="K14" i="1"/>
  <c r="K13" i="1"/>
  <c r="M13" i="1" s="1"/>
  <c r="M12" i="1"/>
  <c r="K12" i="1"/>
  <c r="K11" i="1"/>
  <c r="M11" i="1" s="1"/>
  <c r="M10" i="1"/>
  <c r="K10" i="1"/>
  <c r="K9" i="1"/>
  <c r="M9" i="1" s="1"/>
  <c r="M8" i="1"/>
  <c r="K8" i="1"/>
  <c r="K7" i="1"/>
  <c r="M7" i="1" s="1"/>
  <c r="M19" i="1" l="1"/>
  <c r="K19" i="1"/>
</calcChain>
</file>

<file path=xl/sharedStrings.xml><?xml version="1.0" encoding="utf-8"?>
<sst xmlns="http://schemas.openxmlformats.org/spreadsheetml/2006/main" count="97" uniqueCount="52">
  <si>
    <t>Szczegółowy budżet Indywidualnego Planu Akceleracji - Startup nr 0001/2023</t>
  </si>
  <si>
    <t>Numer działania</t>
  </si>
  <si>
    <t>Nazwa działania</t>
  </si>
  <si>
    <r>
      <rPr>
        <b/>
        <sz val="10"/>
        <color theme="1"/>
        <rFont val="Arial"/>
      </rPr>
      <t>Rodzaj wydatków niezbędnych do* (...) (należy wybrać właściwą opcję) (</t>
    </r>
    <r>
      <rPr>
        <b/>
        <i/>
        <sz val="10"/>
        <color theme="1"/>
        <rFont val="Arial"/>
      </rPr>
      <t>lista wydatków do wyboru</t>
    </r>
    <r>
      <rPr>
        <b/>
        <sz val="10"/>
        <color theme="1"/>
        <rFont val="Arial"/>
      </rPr>
      <t>)</t>
    </r>
  </si>
  <si>
    <t>Nazwa wydatku</t>
  </si>
  <si>
    <t>Rodzaj pomocy</t>
  </si>
  <si>
    <t>Kwalifikowalność VAT</t>
  </si>
  <si>
    <r>
      <rPr>
        <b/>
        <sz val="10"/>
        <color theme="1"/>
        <rFont val="Arial"/>
      </rPr>
      <t>Jednostka miary (</t>
    </r>
    <r>
      <rPr>
        <b/>
        <i/>
        <sz val="10"/>
        <color theme="1"/>
        <rFont val="Arial"/>
      </rPr>
      <t>lista wyboru</t>
    </r>
    <r>
      <rPr>
        <b/>
        <sz val="10"/>
        <color theme="1"/>
        <rFont val="Arial"/>
      </rPr>
      <t>)</t>
    </r>
  </si>
  <si>
    <t>Liczba jednostek</t>
  </si>
  <si>
    <t>Cena jednostkowa w PLN</t>
  </si>
  <si>
    <t>RAZEM - wydatki całkowite</t>
  </si>
  <si>
    <t>RAZEM - wydatki kwalifikowalne</t>
  </si>
  <si>
    <t>RAZEM - wydatki niekwalifikowalne</t>
  </si>
  <si>
    <t>Sposób rozeznania rynku i ustalenia liczby jednostek oraz ceny jednostkowej</t>
  </si>
  <si>
    <t>Kwota pomocy</t>
  </si>
  <si>
    <r>
      <rPr>
        <sz val="10"/>
        <color theme="1"/>
        <rFont val="Arial"/>
      </rPr>
      <t>Akceleracja</t>
    </r>
    <r>
      <rPr>
        <b/>
        <sz val="10"/>
        <color theme="1"/>
        <rFont val="Arial"/>
      </rPr>
      <t xml:space="preserve"> (należy określić nazwę ścieżki)</t>
    </r>
    <r>
      <rPr>
        <sz val="10"/>
        <color theme="1"/>
        <rFont val="Arial"/>
      </rPr>
      <t xml:space="preserve"> - startup nr 0001</t>
    </r>
  </si>
  <si>
    <t>pomoc de minimis</t>
  </si>
  <si>
    <t>N</t>
  </si>
  <si>
    <t>opis</t>
  </si>
  <si>
    <t>Razem</t>
  </si>
  <si>
    <t>Zatwierdzenie</t>
  </si>
  <si>
    <r>
      <rPr>
        <b/>
        <sz val="9"/>
        <color theme="1"/>
        <rFont val="Arial"/>
      </rPr>
      <t xml:space="preserve">Wskaż rodzaj wydatków niezbędnych do:
</t>
    </r>
    <r>
      <rPr>
        <sz val="9"/>
        <color theme="1"/>
        <rFont val="Arial"/>
      </rPr>
      <t>- rozwoju produktu startupu lub
- pilotażowego wdożenia rozwiązania startupu u OT lub
- pozyskania kapitału od Inwestora lub
- przygotowania do ekspansji zagranicznej.</t>
    </r>
  </si>
  <si>
    <t>za Akcelerator / data
......................... / ...............</t>
  </si>
  <si>
    <t>za Partnera Biznesowego / data
............................ / ................</t>
  </si>
  <si>
    <t>za Startup (beneficjent końcowy) / data
............................ / ................</t>
  </si>
  <si>
    <t>Harmonogram Indywidualnego Planu Akceleracji - Startup nr 0001/2023</t>
  </si>
  <si>
    <t>Rozpoczęcie programu</t>
  </si>
  <si>
    <t>Kwota udzielonej pomocy</t>
  </si>
  <si>
    <t>Zakończenie programu</t>
  </si>
  <si>
    <t>Liczba dni programu</t>
  </si>
  <si>
    <t>Nr kamienia milowego</t>
  </si>
  <si>
    <t>Opis kamienia milowego</t>
  </si>
  <si>
    <t>Przewidywana data osiągnięcia kamienia milowego</t>
  </si>
  <si>
    <t>Wskaźnik określający realizację kamienia milowego</t>
  </si>
  <si>
    <t>Jednostka miary</t>
  </si>
  <si>
    <t>Wartość docelowa wskaźnika</t>
  </si>
  <si>
    <t>Sposób weryfikacji osiągnięcia zaplanowanych wartości wskaźnika</t>
  </si>
  <si>
    <t>Grant</t>
  </si>
  <si>
    <t>Transza</t>
  </si>
  <si>
    <t>Przewidywana data wypłaty grantu</t>
  </si>
  <si>
    <t>Kwota podlegająca wypłacie</t>
  </si>
  <si>
    <t>W tym planowana zaliczka</t>
  </si>
  <si>
    <t>nazwa</t>
  </si>
  <si>
    <t>I</t>
  </si>
  <si>
    <t>II</t>
  </si>
  <si>
    <t>III</t>
  </si>
  <si>
    <t>...</t>
  </si>
  <si>
    <r>
      <rPr>
        <sz val="10"/>
        <color theme="1"/>
        <rFont val="Arial"/>
      </rPr>
      <t xml:space="preserve">opis*
</t>
    </r>
    <r>
      <rPr>
        <b/>
        <sz val="10"/>
        <color theme="1"/>
        <rFont val="Arial"/>
      </rPr>
      <t xml:space="preserve">*Ostatni kamień milowy oznacza:
</t>
    </r>
    <r>
      <rPr>
        <sz val="10"/>
        <color theme="1"/>
        <rFont val="Arial"/>
      </rPr>
      <t xml:space="preserve">a) w przypadku ścieżki </t>
    </r>
    <r>
      <rPr>
        <b/>
        <sz val="10"/>
        <color theme="1"/>
        <rFont val="Arial"/>
      </rPr>
      <t>Akceleracja branżowa startupów z partnerem biznesowym lub publicznym (B2B/B2A)</t>
    </r>
    <r>
      <rPr>
        <sz val="10"/>
        <color theme="1"/>
        <rFont val="Arial"/>
      </rPr>
      <t xml:space="preserve"> - co najmniej uzyskanie wyników walidacji przedmiotu rozwoju lub jego kluczowych elementów w środowisku zbliżonym do rzeczywistego, na podstawie których podejmowana jest decyzja o możliwości dalszej współpracy Odbiorcy (-ów) technologii ze startupem w oparciu o rozwijane rozwiązanie;
b) w przypadku ścieżki </t>
    </r>
    <r>
      <rPr>
        <b/>
        <sz val="10"/>
        <color theme="1"/>
        <rFont val="Arial"/>
      </rPr>
      <t>Akceleracja startupów z funduszem VC (inwestorska)</t>
    </r>
    <r>
      <rPr>
        <sz val="10"/>
        <color theme="1"/>
        <rFont val="Arial"/>
      </rPr>
      <t xml:space="preserve"> - uzyskanie wyników biznesowych startupu zgodnie z umową przedinwestycyjną (term sheet) zawartą pomiędzy startupem a Inwestorem;
c) w przypadku ścieżki </t>
    </r>
    <r>
      <rPr>
        <b/>
        <sz val="10"/>
        <color theme="1"/>
        <rFont val="Arial"/>
      </rPr>
      <t>Akceleracja sectoragnostic, Akceleracja „Go Global”, Akceleracja „Poland Prize”</t>
    </r>
    <r>
      <rPr>
        <sz val="10"/>
        <color theme="1"/>
        <rFont val="Arial"/>
      </rPr>
      <t xml:space="preserve"> - istotne zdarzenie potwierdzające rozwój biznesowy startupu optymalny z punktu widzenia charakteru ścieżki akceleracji oraz indywidualnych potrzeb i możliwości startupu.</t>
    </r>
  </si>
  <si>
    <t>Rodzaj wydatków niezbędnych do* (...) (należy wybrać właściwą opcję)</t>
  </si>
  <si>
    <t>wydatek 1</t>
  </si>
  <si>
    <t>wydatek 2</t>
  </si>
  <si>
    <t>wydatek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</si>
</sst>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"/>
    <numFmt numFmtId="165" formatCode="#,##0&quot;zł&quot;"/>
  </numFmts>
  <fonts count="1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i/>
      <sz val="10"/>
      <color theme="1"/>
      <name val="Arial"/>
      <scheme val="minor"/>
    </font>
    <font>
      <sz val="9"/>
      <color theme="1"/>
      <name val="Arial"/>
      <scheme val="minor"/>
    </font>
    <font>
      <b/>
      <sz val="10"/>
      <color rgb="FFFF0000"/>
      <name val="Arial"/>
      <scheme val="minor"/>
    </font>
    <font>
      <b/>
      <sz val="12"/>
      <color theme="1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b/>
      <sz val="9"/>
      <color theme="1"/>
      <name val="Arial"/>
    </font>
    <font>
      <sz val="9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/>
    <xf numFmtId="0" fontId="2" fillId="2" borderId="7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0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2" fillId="2" borderId="16" xfId="0" applyFont="1" applyFill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5" fillId="0" borderId="7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6275" cy="857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66750" cy="857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1:N25"/>
  <sheetViews>
    <sheetView tabSelected="1" workbookViewId="0"/>
  </sheetViews>
  <sheetFormatPr defaultColWidth="12.6640625" defaultRowHeight="15.75" customHeight="1" x14ac:dyDescent="0.25"/>
  <cols>
    <col min="1" max="1" width="3.88671875" customWidth="1"/>
    <col min="2" max="2" width="8.88671875" customWidth="1"/>
    <col min="4" max="4" width="32.109375" customWidth="1"/>
    <col min="5" max="5" width="16.88671875" customWidth="1"/>
    <col min="6" max="6" width="14.33203125" customWidth="1"/>
    <col min="7" max="7" width="14.88671875" customWidth="1"/>
    <col min="8" max="8" width="9.77734375" customWidth="1"/>
    <col min="9" max="9" width="9.21875" customWidth="1"/>
    <col min="10" max="10" width="11.77734375" customWidth="1"/>
    <col min="11" max="11" width="8.77734375" customWidth="1"/>
    <col min="12" max="12" width="12.88671875" customWidth="1"/>
    <col min="13" max="13" width="15.109375" customWidth="1"/>
    <col min="14" max="14" width="30.77734375" customWidth="1"/>
  </cols>
  <sheetData>
    <row r="1" spans="2:14" ht="79.5" customHeight="1" x14ac:dyDescent="0.25"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2:14" ht="7.5" customHeight="1" x14ac:dyDescent="0.25">
      <c r="B2" s="2"/>
    </row>
    <row r="3" spans="2:14" ht="13.2" x14ac:dyDescent="0.25">
      <c r="B3" s="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2:14" ht="13.2" x14ac:dyDescent="0.25">
      <c r="B4" s="6"/>
      <c r="N4" s="7"/>
    </row>
    <row r="5" spans="2:14" ht="52.8" x14ac:dyDescent="0.25">
      <c r="B5" s="61" t="s">
        <v>1</v>
      </c>
      <c r="C5" s="46" t="s">
        <v>2</v>
      </c>
      <c r="D5" s="46" t="s">
        <v>3</v>
      </c>
      <c r="E5" s="46" t="s">
        <v>4</v>
      </c>
      <c r="F5" s="46" t="s">
        <v>5</v>
      </c>
      <c r="G5" s="46" t="s">
        <v>6</v>
      </c>
      <c r="H5" s="46" t="s">
        <v>7</v>
      </c>
      <c r="I5" s="46" t="s">
        <v>8</v>
      </c>
      <c r="J5" s="46" t="s">
        <v>9</v>
      </c>
      <c r="K5" s="46" t="s">
        <v>10</v>
      </c>
      <c r="L5" s="8" t="s">
        <v>11</v>
      </c>
      <c r="M5" s="46" t="s">
        <v>12</v>
      </c>
      <c r="N5" s="57" t="s">
        <v>13</v>
      </c>
    </row>
    <row r="6" spans="2:14" ht="26.4" x14ac:dyDescent="0.25">
      <c r="B6" s="50"/>
      <c r="C6" s="47"/>
      <c r="D6" s="47"/>
      <c r="E6" s="47"/>
      <c r="F6" s="47"/>
      <c r="G6" s="47"/>
      <c r="H6" s="47"/>
      <c r="I6" s="47"/>
      <c r="J6" s="47"/>
      <c r="K6" s="47"/>
      <c r="L6" s="8" t="s">
        <v>14</v>
      </c>
      <c r="M6" s="47"/>
      <c r="N6" s="58"/>
    </row>
    <row r="7" spans="2:14" ht="13.2" x14ac:dyDescent="0.25">
      <c r="B7" s="48">
        <v>1</v>
      </c>
      <c r="C7" s="51" t="s">
        <v>15</v>
      </c>
      <c r="D7" s="9"/>
      <c r="E7" s="10"/>
      <c r="F7" s="11" t="s">
        <v>16</v>
      </c>
      <c r="G7" s="11" t="s">
        <v>17</v>
      </c>
      <c r="H7" s="9"/>
      <c r="I7" s="10"/>
      <c r="J7" s="12"/>
      <c r="K7" s="13">
        <f t="shared" ref="K7:K18" si="0">I7*J7</f>
        <v>0</v>
      </c>
      <c r="L7" s="10"/>
      <c r="M7" s="13">
        <f t="shared" ref="M7:M18" si="1">K7-L7</f>
        <v>0</v>
      </c>
      <c r="N7" s="14" t="s">
        <v>18</v>
      </c>
    </row>
    <row r="8" spans="2:14" ht="13.2" x14ac:dyDescent="0.25">
      <c r="B8" s="49"/>
      <c r="C8" s="52"/>
      <c r="D8" s="9"/>
      <c r="E8" s="10"/>
      <c r="F8" s="11" t="s">
        <v>16</v>
      </c>
      <c r="G8" s="11" t="s">
        <v>17</v>
      </c>
      <c r="H8" s="9"/>
      <c r="I8" s="10"/>
      <c r="J8" s="12"/>
      <c r="K8" s="13">
        <f t="shared" si="0"/>
        <v>0</v>
      </c>
      <c r="L8" s="10"/>
      <c r="M8" s="13">
        <f t="shared" si="1"/>
        <v>0</v>
      </c>
      <c r="N8" s="14" t="s">
        <v>18</v>
      </c>
    </row>
    <row r="9" spans="2:14" ht="13.2" x14ac:dyDescent="0.25">
      <c r="B9" s="49"/>
      <c r="C9" s="52"/>
      <c r="D9" s="9"/>
      <c r="E9" s="10"/>
      <c r="F9" s="11" t="s">
        <v>16</v>
      </c>
      <c r="G9" s="11" t="s">
        <v>17</v>
      </c>
      <c r="H9" s="9"/>
      <c r="I9" s="10"/>
      <c r="J9" s="12"/>
      <c r="K9" s="13">
        <f t="shared" si="0"/>
        <v>0</v>
      </c>
      <c r="L9" s="10"/>
      <c r="M9" s="13">
        <f t="shared" si="1"/>
        <v>0</v>
      </c>
      <c r="N9" s="14" t="s">
        <v>18</v>
      </c>
    </row>
    <row r="10" spans="2:14" ht="13.2" x14ac:dyDescent="0.25">
      <c r="B10" s="49"/>
      <c r="C10" s="52"/>
      <c r="D10" s="9"/>
      <c r="E10" s="10"/>
      <c r="F10" s="11" t="s">
        <v>16</v>
      </c>
      <c r="G10" s="11" t="s">
        <v>17</v>
      </c>
      <c r="H10" s="9"/>
      <c r="I10" s="10"/>
      <c r="J10" s="12"/>
      <c r="K10" s="13">
        <f t="shared" si="0"/>
        <v>0</v>
      </c>
      <c r="L10" s="10"/>
      <c r="M10" s="13">
        <f t="shared" si="1"/>
        <v>0</v>
      </c>
      <c r="N10" s="14" t="s">
        <v>18</v>
      </c>
    </row>
    <row r="11" spans="2:14" ht="13.2" x14ac:dyDescent="0.25">
      <c r="B11" s="49"/>
      <c r="C11" s="52"/>
      <c r="D11" s="9"/>
      <c r="E11" s="10"/>
      <c r="F11" s="11" t="s">
        <v>16</v>
      </c>
      <c r="G11" s="11" t="s">
        <v>17</v>
      </c>
      <c r="H11" s="9"/>
      <c r="I11" s="10"/>
      <c r="J11" s="12"/>
      <c r="K11" s="13">
        <f t="shared" si="0"/>
        <v>0</v>
      </c>
      <c r="L11" s="10"/>
      <c r="M11" s="13">
        <f t="shared" si="1"/>
        <v>0</v>
      </c>
      <c r="N11" s="14" t="s">
        <v>18</v>
      </c>
    </row>
    <row r="12" spans="2:14" ht="13.2" x14ac:dyDescent="0.25">
      <c r="B12" s="49"/>
      <c r="C12" s="52"/>
      <c r="D12" s="9"/>
      <c r="E12" s="10"/>
      <c r="F12" s="11" t="s">
        <v>16</v>
      </c>
      <c r="G12" s="11" t="s">
        <v>17</v>
      </c>
      <c r="H12" s="9"/>
      <c r="I12" s="10"/>
      <c r="J12" s="12"/>
      <c r="K12" s="13">
        <f t="shared" si="0"/>
        <v>0</v>
      </c>
      <c r="L12" s="10"/>
      <c r="M12" s="13">
        <f t="shared" si="1"/>
        <v>0</v>
      </c>
      <c r="N12" s="14" t="s">
        <v>18</v>
      </c>
    </row>
    <row r="13" spans="2:14" ht="13.2" x14ac:dyDescent="0.25">
      <c r="B13" s="49"/>
      <c r="C13" s="52"/>
      <c r="D13" s="9"/>
      <c r="E13" s="10"/>
      <c r="F13" s="11" t="s">
        <v>16</v>
      </c>
      <c r="G13" s="11" t="s">
        <v>17</v>
      </c>
      <c r="H13" s="9"/>
      <c r="I13" s="10"/>
      <c r="J13" s="12"/>
      <c r="K13" s="13">
        <f t="shared" si="0"/>
        <v>0</v>
      </c>
      <c r="L13" s="10"/>
      <c r="M13" s="13">
        <f t="shared" si="1"/>
        <v>0</v>
      </c>
      <c r="N13" s="14" t="s">
        <v>18</v>
      </c>
    </row>
    <row r="14" spans="2:14" ht="13.2" x14ac:dyDescent="0.25">
      <c r="B14" s="49"/>
      <c r="C14" s="52"/>
      <c r="D14" s="9"/>
      <c r="E14" s="10"/>
      <c r="F14" s="11" t="s">
        <v>16</v>
      </c>
      <c r="G14" s="11" t="s">
        <v>17</v>
      </c>
      <c r="H14" s="9"/>
      <c r="I14" s="10"/>
      <c r="J14" s="12"/>
      <c r="K14" s="13">
        <f t="shared" si="0"/>
        <v>0</v>
      </c>
      <c r="L14" s="10"/>
      <c r="M14" s="13">
        <f t="shared" si="1"/>
        <v>0</v>
      </c>
      <c r="N14" s="14" t="s">
        <v>18</v>
      </c>
    </row>
    <row r="15" spans="2:14" ht="13.2" x14ac:dyDescent="0.25">
      <c r="B15" s="49"/>
      <c r="C15" s="52"/>
      <c r="D15" s="9"/>
      <c r="E15" s="10"/>
      <c r="F15" s="11" t="s">
        <v>16</v>
      </c>
      <c r="G15" s="11" t="s">
        <v>17</v>
      </c>
      <c r="H15" s="9"/>
      <c r="I15" s="10"/>
      <c r="J15" s="12"/>
      <c r="K15" s="13">
        <f t="shared" si="0"/>
        <v>0</v>
      </c>
      <c r="L15" s="10"/>
      <c r="M15" s="13">
        <f t="shared" si="1"/>
        <v>0</v>
      </c>
      <c r="N15" s="14" t="s">
        <v>18</v>
      </c>
    </row>
    <row r="16" spans="2:14" ht="13.2" x14ac:dyDescent="0.25">
      <c r="B16" s="49"/>
      <c r="C16" s="52"/>
      <c r="D16" s="9"/>
      <c r="E16" s="10"/>
      <c r="F16" s="11" t="s">
        <v>16</v>
      </c>
      <c r="G16" s="11" t="s">
        <v>17</v>
      </c>
      <c r="H16" s="9"/>
      <c r="I16" s="10"/>
      <c r="J16" s="12"/>
      <c r="K16" s="13">
        <f t="shared" si="0"/>
        <v>0</v>
      </c>
      <c r="L16" s="10"/>
      <c r="M16" s="13">
        <f t="shared" si="1"/>
        <v>0</v>
      </c>
      <c r="N16" s="14" t="s">
        <v>18</v>
      </c>
    </row>
    <row r="17" spans="2:14" ht="13.2" x14ac:dyDescent="0.25">
      <c r="B17" s="49"/>
      <c r="C17" s="52"/>
      <c r="D17" s="9"/>
      <c r="E17" s="10"/>
      <c r="F17" s="11" t="s">
        <v>16</v>
      </c>
      <c r="G17" s="11" t="s">
        <v>17</v>
      </c>
      <c r="H17" s="9"/>
      <c r="I17" s="10"/>
      <c r="J17" s="12"/>
      <c r="K17" s="13">
        <f t="shared" si="0"/>
        <v>0</v>
      </c>
      <c r="L17" s="10"/>
      <c r="M17" s="13">
        <f t="shared" si="1"/>
        <v>0</v>
      </c>
      <c r="N17" s="14" t="s">
        <v>18</v>
      </c>
    </row>
    <row r="18" spans="2:14" ht="13.2" x14ac:dyDescent="0.25">
      <c r="B18" s="50"/>
      <c r="C18" s="47"/>
      <c r="D18" s="9"/>
      <c r="E18" s="10"/>
      <c r="F18" s="11" t="s">
        <v>16</v>
      </c>
      <c r="G18" s="11" t="s">
        <v>17</v>
      </c>
      <c r="H18" s="9"/>
      <c r="I18" s="15"/>
      <c r="J18" s="16"/>
      <c r="K18" s="17">
        <f t="shared" si="0"/>
        <v>0</v>
      </c>
      <c r="L18" s="15"/>
      <c r="M18" s="17">
        <f t="shared" si="1"/>
        <v>0</v>
      </c>
      <c r="N18" s="14" t="s">
        <v>18</v>
      </c>
    </row>
    <row r="19" spans="2:14" ht="13.2" x14ac:dyDescent="0.25">
      <c r="B19" s="6"/>
      <c r="H19" s="53" t="s">
        <v>19</v>
      </c>
      <c r="I19" s="54"/>
      <c r="J19" s="55"/>
      <c r="K19" s="18">
        <f t="shared" ref="K19:M19" si="2">SUM(K7:K18)</f>
        <v>0</v>
      </c>
      <c r="L19" s="19">
        <f t="shared" si="2"/>
        <v>0</v>
      </c>
      <c r="M19" s="18">
        <f t="shared" si="2"/>
        <v>0</v>
      </c>
      <c r="N19" s="7"/>
    </row>
    <row r="20" spans="2:14" ht="13.2" x14ac:dyDescent="0.25">
      <c r="B20" s="6"/>
      <c r="N20" s="7"/>
    </row>
    <row r="21" spans="2:14" ht="13.2" x14ac:dyDescent="0.25">
      <c r="B21" s="6"/>
      <c r="N21" s="20" t="s">
        <v>20</v>
      </c>
    </row>
    <row r="22" spans="2:14" ht="13.2" x14ac:dyDescent="0.25">
      <c r="B22" s="6"/>
      <c r="D22" s="56" t="s">
        <v>21</v>
      </c>
      <c r="N22" s="21" t="s">
        <v>22</v>
      </c>
    </row>
    <row r="23" spans="2:14" ht="13.2" x14ac:dyDescent="0.25">
      <c r="B23" s="6"/>
      <c r="D23" s="52"/>
      <c r="N23" s="21" t="s">
        <v>23</v>
      </c>
    </row>
    <row r="24" spans="2:14" ht="13.2" x14ac:dyDescent="0.25">
      <c r="B24" s="6"/>
      <c r="D24" s="47"/>
      <c r="N24" s="21" t="s">
        <v>24</v>
      </c>
    </row>
    <row r="25" spans="2:14" ht="13.2" x14ac:dyDescent="0.25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</row>
  </sheetData>
  <mergeCells count="17">
    <mergeCell ref="B1:N1"/>
    <mergeCell ref="B5:B6"/>
    <mergeCell ref="C5:C6"/>
    <mergeCell ref="D5:D6"/>
    <mergeCell ref="E5:E6"/>
    <mergeCell ref="F5:F6"/>
    <mergeCell ref="G5:G6"/>
    <mergeCell ref="D22:D24"/>
    <mergeCell ref="J5:J6"/>
    <mergeCell ref="K5:K6"/>
    <mergeCell ref="M5:M6"/>
    <mergeCell ref="N5:N6"/>
    <mergeCell ref="H5:H6"/>
    <mergeCell ref="I5:I6"/>
    <mergeCell ref="B7:B18"/>
    <mergeCell ref="C7:C18"/>
    <mergeCell ref="H19:J19"/>
  </mergeCells>
  <dataValidations count="1">
    <dataValidation type="list" allowBlank="1" showErrorMessage="1" sqref="H7:H18" xr:uid="{00000000-0002-0000-0000-000001000000}">
      <formula1>"szt,h"</formula1>
    </dataValidation>
  </dataValidations>
  <printOptions horizontalCentered="1"/>
  <pageMargins left="0.25" right="0.25" top="0.25" bottom="0.25" header="0" footer="0"/>
  <pageSetup paperSize="9" fitToHeight="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'Lista wyboru'!$A$2:$A$9</xm:f>
          </x14:formula1>
          <xm:sqref>D7:D18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4.6640625" customWidth="1"/>
    <col min="2" max="2" width="8.77734375" customWidth="1"/>
    <col min="3" max="3" width="30.88671875" customWidth="1"/>
    <col min="5" max="5" width="20.33203125" customWidth="1"/>
    <col min="6" max="6" width="9.21875" customWidth="1"/>
    <col min="7" max="7" width="9.77734375" customWidth="1"/>
    <col min="8" max="8" width="19.21875" customWidth="1"/>
    <col min="9" max="9" width="5.109375" customWidth="1"/>
    <col min="14" max="14" width="3.88671875" customWidth="1"/>
  </cols>
  <sheetData>
    <row r="1" spans="1:26" ht="79.5" customHeight="1" x14ac:dyDescent="0.25">
      <c r="A1" s="1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.5" customHeight="1" x14ac:dyDescent="0.25">
      <c r="A2" s="1"/>
      <c r="B2" s="2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2" x14ac:dyDescent="0.25">
      <c r="A3" s="1"/>
      <c r="B3" s="26" t="s">
        <v>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5">
      <c r="A4" s="1"/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2" x14ac:dyDescent="0.25">
      <c r="A5" s="1"/>
      <c r="B5" s="64" t="s">
        <v>26</v>
      </c>
      <c r="C5" s="55"/>
      <c r="D5" s="10"/>
      <c r="E5" s="1"/>
      <c r="F5" s="65" t="s">
        <v>27</v>
      </c>
      <c r="G5" s="54"/>
      <c r="H5" s="55"/>
      <c r="I5" s="1"/>
      <c r="J5" s="1"/>
      <c r="K5" s="1"/>
      <c r="L5" s="1"/>
      <c r="M5" s="1"/>
      <c r="N5" s="3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2" x14ac:dyDescent="0.25">
      <c r="A6" s="1"/>
      <c r="B6" s="64" t="s">
        <v>28</v>
      </c>
      <c r="C6" s="55"/>
      <c r="D6" s="10"/>
      <c r="E6" s="1"/>
      <c r="F6" s="66">
        <f>Budżet!L19</f>
        <v>0</v>
      </c>
      <c r="G6" s="54"/>
      <c r="H6" s="55"/>
      <c r="I6" s="1"/>
      <c r="J6" s="1"/>
      <c r="K6" s="1"/>
      <c r="L6" s="1"/>
      <c r="M6" s="1"/>
      <c r="N6" s="3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2" x14ac:dyDescent="0.25">
      <c r="A7" s="1"/>
      <c r="B7" s="64" t="s">
        <v>29</v>
      </c>
      <c r="C7" s="55"/>
      <c r="D7" s="31">
        <f>D6-D5</f>
        <v>0</v>
      </c>
      <c r="E7" s="1"/>
      <c r="F7" s="1"/>
      <c r="G7" s="1"/>
      <c r="H7" s="1"/>
      <c r="I7" s="1"/>
      <c r="J7" s="1"/>
      <c r="K7" s="1"/>
      <c r="L7" s="1"/>
      <c r="M7" s="1"/>
      <c r="N7" s="3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2" x14ac:dyDescent="0.25">
      <c r="A8" s="1"/>
      <c r="B8" s="2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0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6" x14ac:dyDescent="0.25">
      <c r="A9" s="1"/>
      <c r="B9" s="32" t="s">
        <v>30</v>
      </c>
      <c r="C9" s="8" t="s">
        <v>31</v>
      </c>
      <c r="D9" s="8" t="s">
        <v>32</v>
      </c>
      <c r="E9" s="8" t="s">
        <v>33</v>
      </c>
      <c r="F9" s="8" t="s">
        <v>34</v>
      </c>
      <c r="G9" s="8" t="s">
        <v>35</v>
      </c>
      <c r="H9" s="8" t="s">
        <v>36</v>
      </c>
      <c r="I9" s="67" t="s">
        <v>37</v>
      </c>
      <c r="J9" s="8" t="s">
        <v>38</v>
      </c>
      <c r="K9" s="8" t="s">
        <v>39</v>
      </c>
      <c r="L9" s="8" t="s">
        <v>40</v>
      </c>
      <c r="M9" s="8" t="s">
        <v>41</v>
      </c>
      <c r="N9" s="3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2" x14ac:dyDescent="0.25">
      <c r="A10" s="1"/>
      <c r="B10" s="33">
        <v>1</v>
      </c>
      <c r="C10" s="34" t="s">
        <v>18</v>
      </c>
      <c r="D10" s="35"/>
      <c r="E10" s="34" t="s">
        <v>42</v>
      </c>
      <c r="F10" s="35"/>
      <c r="G10" s="35"/>
      <c r="H10" s="35"/>
      <c r="I10" s="52"/>
      <c r="J10" s="36" t="s">
        <v>43</v>
      </c>
      <c r="K10" s="37">
        <f t="shared" ref="K10:K13" si="0">D10</f>
        <v>0</v>
      </c>
      <c r="L10" s="38">
        <v>0</v>
      </c>
      <c r="M10" s="38">
        <v>0</v>
      </c>
      <c r="N10" s="30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2" x14ac:dyDescent="0.25">
      <c r="A11" s="1"/>
      <c r="B11" s="33">
        <v>2</v>
      </c>
      <c r="C11" s="34" t="s">
        <v>18</v>
      </c>
      <c r="D11" s="35"/>
      <c r="E11" s="34" t="s">
        <v>42</v>
      </c>
      <c r="F11" s="35"/>
      <c r="G11" s="35"/>
      <c r="H11" s="35"/>
      <c r="I11" s="52"/>
      <c r="J11" s="36" t="s">
        <v>44</v>
      </c>
      <c r="K11" s="37">
        <f t="shared" si="0"/>
        <v>0</v>
      </c>
      <c r="L11" s="38">
        <v>0</v>
      </c>
      <c r="M11" s="38">
        <v>0</v>
      </c>
      <c r="N11" s="3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2" x14ac:dyDescent="0.25">
      <c r="A12" s="1"/>
      <c r="B12" s="33">
        <v>3</v>
      </c>
      <c r="C12" s="34" t="s">
        <v>18</v>
      </c>
      <c r="D12" s="35"/>
      <c r="E12" s="34" t="s">
        <v>42</v>
      </c>
      <c r="F12" s="35"/>
      <c r="G12" s="35"/>
      <c r="H12" s="35"/>
      <c r="I12" s="52"/>
      <c r="J12" s="36" t="s">
        <v>45</v>
      </c>
      <c r="K12" s="37">
        <f t="shared" si="0"/>
        <v>0</v>
      </c>
      <c r="L12" s="38">
        <v>0</v>
      </c>
      <c r="M12" s="38">
        <v>0</v>
      </c>
      <c r="N12" s="3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09.6" x14ac:dyDescent="0.25">
      <c r="A13" s="1"/>
      <c r="B13" s="33" t="s">
        <v>46</v>
      </c>
      <c r="C13" s="39" t="s">
        <v>47</v>
      </c>
      <c r="D13" s="35"/>
      <c r="E13" s="34" t="s">
        <v>42</v>
      </c>
      <c r="F13" s="35"/>
      <c r="G13" s="35"/>
      <c r="H13" s="35"/>
      <c r="I13" s="47"/>
      <c r="J13" s="36" t="s">
        <v>46</v>
      </c>
      <c r="K13" s="37">
        <f t="shared" si="0"/>
        <v>0</v>
      </c>
      <c r="L13" s="38">
        <v>0</v>
      </c>
      <c r="M13" s="38">
        <v>0</v>
      </c>
      <c r="N13" s="3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2" x14ac:dyDescent="0.25">
      <c r="A14" s="1"/>
      <c r="B14" s="29"/>
      <c r="C14" s="1"/>
      <c r="D14" s="1"/>
      <c r="E14" s="1"/>
      <c r="F14" s="1"/>
      <c r="G14" s="1"/>
      <c r="H14" s="1"/>
      <c r="I14" s="1"/>
      <c r="J14" s="1"/>
      <c r="K14" s="40" t="s">
        <v>19</v>
      </c>
      <c r="L14" s="41">
        <f t="shared" ref="L14:M14" si="1">SUM(L10:L13)</f>
        <v>0</v>
      </c>
      <c r="M14" s="41">
        <f t="shared" si="1"/>
        <v>0</v>
      </c>
      <c r="N14" s="3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2" x14ac:dyDescent="0.25">
      <c r="A15" s="1"/>
      <c r="B15" s="2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2" x14ac:dyDescent="0.25">
      <c r="A16" s="1"/>
      <c r="B16" s="2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2" x14ac:dyDescent="0.25">
      <c r="A17" s="1"/>
      <c r="B17" s="29"/>
      <c r="C17" s="1"/>
      <c r="D17" s="1"/>
      <c r="E17" s="1"/>
      <c r="F17" s="1"/>
      <c r="G17" s="1"/>
      <c r="H17" s="1"/>
      <c r="I17" s="1"/>
      <c r="J17" s="1"/>
      <c r="K17" s="62" t="s">
        <v>20</v>
      </c>
      <c r="L17" s="54"/>
      <c r="M17" s="55"/>
      <c r="N17" s="3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2" x14ac:dyDescent="0.25">
      <c r="A18" s="1"/>
      <c r="B18" s="29"/>
      <c r="C18" s="1"/>
      <c r="D18" s="1"/>
      <c r="E18" s="1"/>
      <c r="F18" s="1"/>
      <c r="G18" s="1"/>
      <c r="H18" s="1"/>
      <c r="I18" s="1"/>
      <c r="J18" s="1"/>
      <c r="K18" s="63" t="s">
        <v>22</v>
      </c>
      <c r="L18" s="54"/>
      <c r="M18" s="55"/>
      <c r="N18" s="3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2" x14ac:dyDescent="0.25">
      <c r="A19" s="1"/>
      <c r="B19" s="29"/>
      <c r="C19" s="1"/>
      <c r="D19" s="1"/>
      <c r="E19" s="1"/>
      <c r="F19" s="1"/>
      <c r="G19" s="1"/>
      <c r="H19" s="1"/>
      <c r="I19" s="1"/>
      <c r="J19" s="1"/>
      <c r="K19" s="63" t="s">
        <v>23</v>
      </c>
      <c r="L19" s="54"/>
      <c r="M19" s="55"/>
      <c r="N19" s="3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2" x14ac:dyDescent="0.25">
      <c r="A20" s="1"/>
      <c r="B20" s="29"/>
      <c r="C20" s="1"/>
      <c r="D20" s="1"/>
      <c r="E20" s="1"/>
      <c r="F20" s="1"/>
      <c r="G20" s="1"/>
      <c r="H20" s="1"/>
      <c r="I20" s="1"/>
      <c r="J20" s="1"/>
      <c r="K20" s="63" t="s">
        <v>24</v>
      </c>
      <c r="L20" s="54"/>
      <c r="M20" s="55"/>
      <c r="N20" s="3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2" x14ac:dyDescent="0.25">
      <c r="A21" s="1"/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4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K17:M17"/>
    <mergeCell ref="K18:M18"/>
    <mergeCell ref="K19:M19"/>
    <mergeCell ref="K20:M20"/>
    <mergeCell ref="B1:N1"/>
    <mergeCell ref="B5:C5"/>
    <mergeCell ref="F5:H5"/>
    <mergeCell ref="B6:C6"/>
    <mergeCell ref="F6:H6"/>
    <mergeCell ref="B7:C7"/>
    <mergeCell ref="I9:I13"/>
  </mergeCells>
  <printOptions horizontalCentered="1"/>
  <pageMargins left="0.25" right="0.25" top="0.39370078740157477" bottom="0.39370078740157477" header="0" footer="0"/>
  <pageSetup paperSize="9" fitToHeight="0" pageOrder="overThenDown" orientation="portrait" cellComments="atEnd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4"/>
  <sheetViews>
    <sheetView workbookViewId="0"/>
  </sheetViews>
  <sheetFormatPr defaultColWidth="12.6640625" defaultRowHeight="15.75" customHeight="1" x14ac:dyDescent="0.25"/>
  <cols>
    <col min="1" max="1" width="29.6640625" customWidth="1"/>
  </cols>
  <sheetData>
    <row r="1" spans="1:1" x14ac:dyDescent="0.25">
      <c r="A1" s="8" t="s">
        <v>48</v>
      </c>
    </row>
    <row r="2" spans="1:1" x14ac:dyDescent="0.25">
      <c r="A2" s="45" t="s">
        <v>49</v>
      </c>
    </row>
    <row r="3" spans="1:1" x14ac:dyDescent="0.25">
      <c r="A3" s="45" t="s">
        <v>50</v>
      </c>
    </row>
    <row r="4" spans="1:1" x14ac:dyDescent="0.25">
      <c r="A4" s="4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Budżet</vt:lpstr>
      <vt:lpstr>Harmonogram</vt:lpstr>
      <vt:lpstr>Lista wyboru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Dybczyński Rafał</dc:creator>
  <cp:lastModifiedBy>Dybczyński Rafał</cp:lastModifiedBy>
  <dcterms:created xsi:type="dcterms:W3CDTF">2024-04-19T08:06:39Z</dcterms:created>
  <dcterms:modified xsi:type="dcterms:W3CDTF">2024-04-19T08:06:39Z</dcterms:modified>
</cp:coreProperties>
</file>